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ls-my.sharepoint.com/personal/daviss_mcls_org/Documents/Documents/MI-SPI/2.0/"/>
    </mc:Choice>
  </mc:AlternateContent>
  <xr:revisionPtr revIDLastSave="7" documentId="8_{D816BF84-E627-40D6-AC3E-260FB86D21BF}" xr6:coauthVersionLast="47" xr6:coauthVersionMax="47" xr10:uidLastSave="{E0B7D233-ECFE-4F6B-8354-C58EF2AC22E8}"/>
  <bookViews>
    <workbookView xWindow="-108" yWindow="-108" windowWidth="23256" windowHeight="12456" activeTab="1" xr2:uid="{DE009347-1738-4D75-8B64-87EA406C0B3C}"/>
  </bookViews>
  <sheets>
    <sheet name="OCLC" sheetId="1" r:id="rId1"/>
    <sheet name="GoldRus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/>
  <c r="C12" i="1"/>
  <c r="C14" i="1"/>
  <c r="C15" i="1"/>
  <c r="C13" i="1"/>
  <c r="C7" i="1"/>
  <c r="C8" i="1"/>
  <c r="C9" i="1"/>
  <c r="C10" i="1"/>
  <c r="C11" i="1"/>
  <c r="C6" i="1"/>
  <c r="C4" i="1"/>
  <c r="E17" i="2"/>
  <c r="C17" i="2"/>
  <c r="D17" i="2"/>
  <c r="B17" i="2"/>
  <c r="D17" i="1"/>
  <c r="B17" i="1"/>
</calcChain>
</file>

<file path=xl/sharedStrings.xml><?xml version="1.0" encoding="utf-8"?>
<sst xmlns="http://schemas.openxmlformats.org/spreadsheetml/2006/main" count="50" uniqueCount="35">
  <si>
    <t>Library</t>
  </si>
  <si>
    <t>1 yr data extenstion</t>
  </si>
  <si>
    <t xml:space="preserve">2019 refresh cost </t>
  </si>
  <si>
    <t xml:space="preserve">No pricing available </t>
  </si>
  <si>
    <t>No consortium functionality yet</t>
  </si>
  <si>
    <t xml:space="preserve">GreenGlass w/Choreo </t>
  </si>
  <si>
    <t>Baker College</t>
  </si>
  <si>
    <t>Central Michigan</t>
  </si>
  <si>
    <t>Eastern Michigan</t>
  </si>
  <si>
    <t xml:space="preserve">Grand Valley State </t>
  </si>
  <si>
    <t>Kettering</t>
  </si>
  <si>
    <t xml:space="preserve">Michigan State </t>
  </si>
  <si>
    <t>Northern Michigan</t>
  </si>
  <si>
    <t xml:space="preserve">Oakland </t>
  </si>
  <si>
    <t xml:space="preserve">Saginaw Valley </t>
  </si>
  <si>
    <t>UM-Dearborn</t>
  </si>
  <si>
    <t xml:space="preserve">Western Michigan </t>
  </si>
  <si>
    <t>Ferris State</t>
  </si>
  <si>
    <t xml:space="preserve">Spring Arbor </t>
  </si>
  <si>
    <t>*If one library extends, data remains available to all</t>
  </si>
  <si>
    <t>Retentions</t>
  </si>
  <si>
    <t xml:space="preserve">2019 bib records </t>
  </si>
  <si>
    <t>Wayne State-Law Library</t>
  </si>
  <si>
    <t xml:space="preserve">Yearly Cost-Bib </t>
  </si>
  <si>
    <t>Yearly Cost-Retentions</t>
  </si>
  <si>
    <t>$3,800 per library</t>
  </si>
  <si>
    <t>$53,200 total cost</t>
  </si>
  <si>
    <t>$1,400 per library</t>
  </si>
  <si>
    <t>$19,600 total cost</t>
  </si>
  <si>
    <t>2019-2023 per year cost</t>
  </si>
  <si>
    <t>**Pricing is for content comparison system</t>
  </si>
  <si>
    <t>**Allows for moving retentions only or full data set</t>
  </si>
  <si>
    <t xml:space="preserve">20% discount available (negotation possible) </t>
  </si>
  <si>
    <t>20% discount available (negotation possible)</t>
  </si>
  <si>
    <t>average=$4,337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</si>
</sst>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/>
    <xf numFmtId="8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6" fontId="1" fillId="0" borderId="0" xfId="0" applyNumberFormat="1" applyFont="1"/>
    <xf numFmtId="6" fontId="0" fillId="0" borderId="0" xfId="0" applyNumberFormat="1" applyAlignment="1">
      <alignment wrapText="1"/>
    </xf>
    <xf numFmtId="8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FDD6-367A-45E8-9B83-8C185F98C5B4}">
  <dimension ref="A1:E19"/>
  <sheetViews>
    <sheetView workbookViewId="0">
      <selection activeCell="F20" sqref="F20"/>
    </sheetView>
  </sheetViews>
  <sheetFormatPr defaultRowHeight="14.4" x14ac:dyDescent="0.3"/>
  <cols>
    <col min="1" max="1" width="20.5546875" customWidth="1"/>
    <col min="2" max="2" width="18" customWidth="1"/>
    <col min="3" max="3" width="18" style="3" customWidth="1"/>
    <col min="4" max="4" width="19.88671875" style="3" customWidth="1"/>
    <col min="5" max="5" width="17.6640625" style="3" customWidth="1"/>
  </cols>
  <sheetData>
    <row r="1" spans="1:5" ht="28.8" x14ac:dyDescent="0.3">
      <c r="A1" s="1" t="s">
        <v>0</v>
      </c>
      <c r="B1" s="1" t="s">
        <v>2</v>
      </c>
      <c r="C1" s="2" t="s">
        <v>29</v>
      </c>
      <c r="D1" s="2" t="s">
        <v>1</v>
      </c>
      <c r="E1" s="2" t="s">
        <v>5</v>
      </c>
    </row>
    <row r="2" spans="1:5" ht="28.8" x14ac:dyDescent="0.3">
      <c r="A2" t="s">
        <v>6</v>
      </c>
      <c r="B2" s="4">
        <v>8955</v>
      </c>
      <c r="C2" s="9">
        <v>2239</v>
      </c>
      <c r="D2" s="5">
        <v>632.59</v>
      </c>
      <c r="E2" s="3" t="s">
        <v>4</v>
      </c>
    </row>
    <row r="3" spans="1:5" x14ac:dyDescent="0.3">
      <c r="A3" t="s">
        <v>7</v>
      </c>
      <c r="B3" s="4">
        <v>22845</v>
      </c>
      <c r="C3" s="9">
        <v>5711.25</v>
      </c>
      <c r="D3" s="5">
        <v>1719.56</v>
      </c>
      <c r="E3" s="3" t="s">
        <v>3</v>
      </c>
    </row>
    <row r="4" spans="1:5" x14ac:dyDescent="0.3">
      <c r="A4" t="s">
        <v>8</v>
      </c>
      <c r="B4" s="4">
        <v>24178</v>
      </c>
      <c r="C4" s="9">
        <f>SUM(B4/4)</f>
        <v>6044.5</v>
      </c>
      <c r="D4" s="5">
        <v>1794.22</v>
      </c>
    </row>
    <row r="5" spans="1:5" x14ac:dyDescent="0.3">
      <c r="A5" t="s">
        <v>17</v>
      </c>
      <c r="B5" s="4">
        <v>10281.379999999999</v>
      </c>
      <c r="C5" s="9">
        <f>SUM(B5/4)</f>
        <v>2570.3449999999998</v>
      </c>
      <c r="D5" s="5">
        <v>758.1</v>
      </c>
    </row>
    <row r="6" spans="1:5" x14ac:dyDescent="0.3">
      <c r="A6" t="s">
        <v>9</v>
      </c>
      <c r="B6" s="4">
        <v>15664</v>
      </c>
      <c r="C6" s="9">
        <f>SUM(B6/4)</f>
        <v>3916</v>
      </c>
      <c r="D6" s="5">
        <v>1060.8</v>
      </c>
    </row>
    <row r="7" spans="1:5" x14ac:dyDescent="0.3">
      <c r="A7" t="s">
        <v>10</v>
      </c>
      <c r="B7" s="4">
        <v>6837</v>
      </c>
      <c r="C7" s="9">
        <f t="shared" ref="C7:C12" si="0">SUM(B7/4)</f>
        <v>1709.25</v>
      </c>
      <c r="D7" s="5">
        <v>506.14</v>
      </c>
    </row>
    <row r="8" spans="1:5" x14ac:dyDescent="0.3">
      <c r="A8" t="s">
        <v>11</v>
      </c>
      <c r="B8" s="4">
        <v>56790</v>
      </c>
      <c r="C8" s="9">
        <f t="shared" si="0"/>
        <v>14197.5</v>
      </c>
      <c r="D8" s="5">
        <v>4237.6499999999996</v>
      </c>
    </row>
    <row r="9" spans="1:5" x14ac:dyDescent="0.3">
      <c r="A9" t="s">
        <v>12</v>
      </c>
      <c r="B9" s="4">
        <v>13873</v>
      </c>
      <c r="C9" s="9">
        <f t="shared" si="0"/>
        <v>3468.25</v>
      </c>
      <c r="D9" s="5">
        <v>1046.1400000000001</v>
      </c>
    </row>
    <row r="10" spans="1:5" x14ac:dyDescent="0.3">
      <c r="A10" t="s">
        <v>13</v>
      </c>
      <c r="B10" s="4">
        <v>16204</v>
      </c>
      <c r="C10" s="9">
        <f t="shared" si="0"/>
        <v>4051</v>
      </c>
      <c r="D10" s="5">
        <v>1226.92</v>
      </c>
    </row>
    <row r="11" spans="1:5" x14ac:dyDescent="0.3">
      <c r="A11" t="s">
        <v>14</v>
      </c>
      <c r="B11" s="4">
        <v>9597</v>
      </c>
      <c r="C11" s="9">
        <f t="shared" si="0"/>
        <v>2399.25</v>
      </c>
      <c r="D11" s="5">
        <v>688.54</v>
      </c>
    </row>
    <row r="12" spans="1:5" x14ac:dyDescent="0.3">
      <c r="A12" t="s">
        <v>18</v>
      </c>
      <c r="B12" s="4">
        <v>1643</v>
      </c>
      <c r="C12" s="9">
        <f t="shared" si="0"/>
        <v>410.75</v>
      </c>
      <c r="D12" s="5">
        <v>715.2</v>
      </c>
    </row>
    <row r="13" spans="1:5" x14ac:dyDescent="0.3">
      <c r="A13" t="s">
        <v>15</v>
      </c>
      <c r="B13" s="4">
        <v>10952</v>
      </c>
      <c r="C13" s="9">
        <f>SUM(B13/4)</f>
        <v>2738</v>
      </c>
      <c r="D13" s="5">
        <v>793.05</v>
      </c>
    </row>
    <row r="14" spans="1:5" x14ac:dyDescent="0.3">
      <c r="A14" t="s">
        <v>22</v>
      </c>
      <c r="B14" s="4">
        <v>7470</v>
      </c>
      <c r="C14" s="9">
        <f t="shared" ref="C14:C15" si="1">SUM(B14/4)</f>
        <v>1867.5</v>
      </c>
      <c r="D14" s="5">
        <v>547.04999999999995</v>
      </c>
    </row>
    <row r="15" spans="1:5" x14ac:dyDescent="0.3">
      <c r="A15" t="s">
        <v>16</v>
      </c>
      <c r="B15" s="4">
        <v>37568</v>
      </c>
      <c r="C15" s="9">
        <f t="shared" si="1"/>
        <v>9392</v>
      </c>
      <c r="D15" s="5">
        <v>2445.6</v>
      </c>
    </row>
    <row r="17" spans="2:4" x14ac:dyDescent="0.3">
      <c r="B17" s="8">
        <f>SUM(B2:B16)</f>
        <v>242857.38</v>
      </c>
      <c r="C17" s="9">
        <f>SUM(C2:C16)</f>
        <v>60714.595000000001</v>
      </c>
      <c r="D17" s="10">
        <f>SUM(D2:D16)</f>
        <v>18171.559999999998</v>
      </c>
    </row>
    <row r="18" spans="2:4" x14ac:dyDescent="0.3">
      <c r="C18" s="2" t="s">
        <v>34</v>
      </c>
    </row>
    <row r="19" spans="2:4" ht="43.2" x14ac:dyDescent="0.3">
      <c r="B19">
        <v>20</v>
      </c>
      <c r="D19" s="2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0E9B-B23D-470C-A47D-043639C4773E}">
  <dimension ref="A1:E20"/>
  <sheetViews>
    <sheetView tabSelected="1" workbookViewId="0">
      <selection activeCell="E22" sqref="E22:E23"/>
    </sheetView>
  </sheetViews>
  <sheetFormatPr defaultRowHeight="14.4" x14ac:dyDescent="0.3"/>
  <cols>
    <col min="1" max="2" width="22.109375" customWidth="1"/>
    <col min="3" max="3" width="21" customWidth="1"/>
    <col min="4" max="4" width="16.44140625" style="3" customWidth="1"/>
    <col min="5" max="5" width="20.44140625" customWidth="1"/>
  </cols>
  <sheetData>
    <row r="1" spans="1:5" x14ac:dyDescent="0.3">
      <c r="A1" s="1" t="s">
        <v>0</v>
      </c>
      <c r="B1" s="1" t="s">
        <v>21</v>
      </c>
      <c r="C1" s="1" t="s">
        <v>23</v>
      </c>
      <c r="D1" s="2" t="s">
        <v>20</v>
      </c>
      <c r="E1" s="1" t="s">
        <v>24</v>
      </c>
    </row>
    <row r="2" spans="1:5" x14ac:dyDescent="0.3">
      <c r="A2" t="s">
        <v>6</v>
      </c>
      <c r="B2" s="6">
        <v>88664</v>
      </c>
      <c r="C2" s="4">
        <v>4750</v>
      </c>
      <c r="D2" s="7">
        <v>0</v>
      </c>
      <c r="E2" s="4">
        <v>1750</v>
      </c>
    </row>
    <row r="3" spans="1:5" x14ac:dyDescent="0.3">
      <c r="A3" t="s">
        <v>7</v>
      </c>
      <c r="B3" s="6">
        <v>527925</v>
      </c>
      <c r="C3" s="4">
        <v>4750</v>
      </c>
      <c r="D3" s="7">
        <v>113708</v>
      </c>
      <c r="E3" s="4">
        <v>1750</v>
      </c>
    </row>
    <row r="4" spans="1:5" x14ac:dyDescent="0.3">
      <c r="A4" t="s">
        <v>8</v>
      </c>
      <c r="B4" s="6">
        <v>557989</v>
      </c>
      <c r="C4" s="4">
        <v>4750</v>
      </c>
      <c r="D4" s="7">
        <v>60230</v>
      </c>
      <c r="E4" s="4">
        <v>1750</v>
      </c>
    </row>
    <row r="5" spans="1:5" x14ac:dyDescent="0.3">
      <c r="A5" t="s">
        <v>17</v>
      </c>
      <c r="B5" s="6">
        <v>142840</v>
      </c>
      <c r="C5" s="4">
        <v>4750</v>
      </c>
      <c r="D5" s="7">
        <v>29708</v>
      </c>
      <c r="E5" s="4">
        <v>1750</v>
      </c>
    </row>
    <row r="6" spans="1:5" x14ac:dyDescent="0.3">
      <c r="A6" t="s">
        <v>9</v>
      </c>
      <c r="B6" s="6">
        <v>255319</v>
      </c>
      <c r="C6" s="4">
        <v>4750</v>
      </c>
      <c r="D6" s="7">
        <v>55801</v>
      </c>
      <c r="E6" s="4">
        <v>1750</v>
      </c>
    </row>
    <row r="7" spans="1:5" x14ac:dyDescent="0.3">
      <c r="A7" t="s">
        <v>10</v>
      </c>
      <c r="B7" s="6">
        <v>35862</v>
      </c>
      <c r="C7" s="4">
        <v>4750</v>
      </c>
      <c r="D7" s="7">
        <v>2898</v>
      </c>
      <c r="E7" s="4">
        <v>1750</v>
      </c>
    </row>
    <row r="8" spans="1:5" x14ac:dyDescent="0.3">
      <c r="A8" t="s">
        <v>11</v>
      </c>
      <c r="B8" s="6">
        <v>2089927</v>
      </c>
      <c r="C8" s="4">
        <v>4750</v>
      </c>
      <c r="D8" s="7">
        <v>505485</v>
      </c>
      <c r="E8" s="4">
        <v>1750</v>
      </c>
    </row>
    <row r="9" spans="1:5" x14ac:dyDescent="0.3">
      <c r="A9" t="s">
        <v>12</v>
      </c>
      <c r="B9" s="6">
        <v>255980</v>
      </c>
      <c r="C9" s="4">
        <v>4750</v>
      </c>
      <c r="D9" s="7">
        <v>52962</v>
      </c>
      <c r="E9" s="4">
        <v>1750</v>
      </c>
    </row>
    <row r="10" spans="1:5" x14ac:dyDescent="0.3">
      <c r="A10" t="s">
        <v>13</v>
      </c>
      <c r="B10" s="6">
        <v>328942</v>
      </c>
      <c r="C10" s="4">
        <v>4750</v>
      </c>
      <c r="D10" s="7">
        <v>67769</v>
      </c>
      <c r="E10" s="4">
        <v>1750</v>
      </c>
    </row>
    <row r="11" spans="1:5" x14ac:dyDescent="0.3">
      <c r="A11" t="s">
        <v>14</v>
      </c>
      <c r="B11" s="6">
        <v>111526</v>
      </c>
      <c r="C11" s="4">
        <v>4750</v>
      </c>
      <c r="D11" s="7">
        <v>21021</v>
      </c>
      <c r="E11" s="4">
        <v>1750</v>
      </c>
    </row>
    <row r="12" spans="1:5" x14ac:dyDescent="0.3">
      <c r="A12" t="s">
        <v>18</v>
      </c>
      <c r="B12" s="6">
        <v>83301</v>
      </c>
      <c r="C12" s="4">
        <v>4750</v>
      </c>
      <c r="D12" s="7">
        <v>8937</v>
      </c>
      <c r="E12" s="4">
        <v>1750</v>
      </c>
    </row>
    <row r="13" spans="1:5" x14ac:dyDescent="0.3">
      <c r="A13" t="s">
        <v>15</v>
      </c>
      <c r="B13" s="6">
        <v>153754</v>
      </c>
      <c r="C13" s="4">
        <v>4750</v>
      </c>
      <c r="D13" s="7">
        <v>41196</v>
      </c>
      <c r="E13" s="4">
        <v>1750</v>
      </c>
    </row>
    <row r="14" spans="1:5" x14ac:dyDescent="0.3">
      <c r="A14" t="s">
        <v>22</v>
      </c>
      <c r="B14" s="6">
        <v>54204</v>
      </c>
      <c r="C14" s="4">
        <v>4750</v>
      </c>
      <c r="D14" s="7">
        <v>9831</v>
      </c>
      <c r="E14" s="4">
        <v>1750</v>
      </c>
    </row>
    <row r="15" spans="1:5" x14ac:dyDescent="0.3">
      <c r="A15" t="s">
        <v>16</v>
      </c>
      <c r="B15" s="6">
        <v>777047</v>
      </c>
      <c r="C15" s="4">
        <v>4750</v>
      </c>
      <c r="D15" s="7">
        <v>83571</v>
      </c>
      <c r="E15" s="4">
        <v>1750</v>
      </c>
    </row>
    <row r="17" spans="1:5" x14ac:dyDescent="0.3">
      <c r="B17" s="6">
        <f>SUM(B2:B16)</f>
        <v>5463280</v>
      </c>
      <c r="C17" s="4">
        <f>SUM(C2:C16)</f>
        <v>66500</v>
      </c>
      <c r="D17" s="7">
        <f>SUM(D2:D16)</f>
        <v>1053117</v>
      </c>
      <c r="E17" s="4">
        <f>SUM(E2:E16)</f>
        <v>24500</v>
      </c>
    </row>
    <row r="18" spans="1:5" ht="43.2" x14ac:dyDescent="0.3">
      <c r="A18" s="2" t="s">
        <v>31</v>
      </c>
      <c r="C18" s="2" t="s">
        <v>32</v>
      </c>
      <c r="E18" s="2" t="s">
        <v>33</v>
      </c>
    </row>
    <row r="19" spans="1:5" ht="28.8" x14ac:dyDescent="0.3">
      <c r="A19" s="2" t="s">
        <v>30</v>
      </c>
      <c r="C19" s="1" t="s">
        <v>25</v>
      </c>
      <c r="E19" s="1" t="s">
        <v>27</v>
      </c>
    </row>
    <row r="20" spans="1:5" x14ac:dyDescent="0.3">
      <c r="C20" s="8" t="s">
        <v>26</v>
      </c>
      <c r="E20" s="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OCLC</vt:lpstr>
      <vt:lpstr>GoldRush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Davis</dc:creator>
  <cp:lastModifiedBy>Stephanie Davis</cp:lastModifiedBy>
  <dcterms:created xsi:type="dcterms:W3CDTF">2023-10-20T12:23:30Z</dcterms:created>
  <dcterms:modified xsi:type="dcterms:W3CDTF">2023-10-20T13:05:35Z</dcterms:modified>
</cp:coreProperties>
</file>